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mc:AlternateContent xmlns:mc="http://schemas.openxmlformats.org/markup-compatibility/2006">
    <mc:Choice Requires="x15">
      <x15ac:absPath xmlns:x15ac="http://schemas.microsoft.com/office/spreadsheetml/2010/11/ac" url="https://flintfox-my.sharepoint.com/personal/cwelford_flintfox_com/Documents/Desktop/"/>
    </mc:Choice>
  </mc:AlternateContent>
  <xr:revisionPtr revIDLastSave="0" documentId="8_{33CF1BB6-3858-4EE4-8B22-49D9F43DB566}" xr6:coauthVersionLast="47" xr6:coauthVersionMax="47" xr10:uidLastSave="{00000000-0000-0000-0000-000000000000}"/>
  <bookViews>
    <workbookView xWindow="-108" yWindow="-108" windowWidth="23256" windowHeight="12456" activeTab="1" xr2:uid="{00000000-000D-0000-FFFF-FFFF00000000}"/>
  </bookViews>
  <sheets>
    <sheet name="Welcome" sheetId="1" r:id="rId1"/>
    <sheet name="Margin Calculato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 l="1"/>
  <c r="F16" i="2"/>
  <c r="E16" i="2"/>
  <c r="D16" i="2"/>
  <c r="C16" i="2"/>
  <c r="C14" i="2"/>
  <c r="C15" i="2" s="1"/>
  <c r="C18" i="2" s="1"/>
  <c r="C19" i="2" s="1"/>
  <c r="F12" i="2"/>
  <c r="F14" i="2" s="1"/>
  <c r="E12" i="2"/>
  <c r="E14" i="2" s="1"/>
  <c r="D12" i="2"/>
  <c r="D14" i="2" s="1"/>
  <c r="C12" i="2"/>
  <c r="F11" i="2"/>
  <c r="E11" i="2"/>
  <c r="D11" i="2"/>
  <c r="C11" i="2"/>
  <c r="G11" i="2" s="1"/>
  <c r="G10" i="2"/>
  <c r="G9" i="2"/>
  <c r="G16" i="2" s="1"/>
  <c r="G8" i="2"/>
  <c r="D15" i="2" l="1"/>
  <c r="D18" i="2" s="1"/>
  <c r="D19" i="2"/>
  <c r="E15" i="2"/>
  <c r="E18" i="2" s="1"/>
  <c r="E19" i="2"/>
  <c r="F15" i="2"/>
  <c r="F18" i="2" s="1"/>
  <c r="F19" i="2"/>
  <c r="G12" i="2"/>
  <c r="G14" i="2" s="1"/>
  <c r="G15" i="2" l="1"/>
  <c r="G18" i="2" s="1"/>
  <c r="G19" i="2" s="1"/>
</calcChain>
</file>

<file path=xl/sharedStrings.xml><?xml version="1.0" encoding="utf-8"?>
<sst xmlns="http://schemas.openxmlformats.org/spreadsheetml/2006/main" count="27" uniqueCount="27">
  <si>
    <t>Welcome to Your Margin Calculator Template!
At Flintfox, we know that understanding your margins is essential to driving profitability and making smarter business decisions. This template is here to help you calculate costs, profits, and margins—quickly and efficiently.
But let’s be real: while spreadsheets like this are useful, they come with limitations. As your business scales, managing margins through manual tools becomes time-consuming, error-prone, and, let’s face it, a bit outdated.
That’s where Flintfox comes in.
Our price management platform, coupled with our powerful pricing engine, supercharges pricing inside your ERP, integrating seamlessly with SAP ECC, SAP Business One, S/4HANA, Microsoft Dynamics, and other leading systems. Flintfox transforms margin management with:
Automation at Scale: Eliminate manual entry and complex formulas with the fastest Pricing Engine in the world.
- Real-Time Margin Visibility: Get up-to-the-second insights across products, channels, and regions.
- Seamless ERP Integration: Replace your ERP’s pricing engine to gain real-time pricing synchronization and eliminate batch updates.
- Effortless Growth: Scale seamlessly as your business evolves, without compromising accuracy or efficiency.
While this calculator is a great starting point, imagine the time and revenue you could save with a tool that updates your margins in real time, detects hidden costs, and prevents revenue leakage—all without lifting a finger.
Ready to leave manual calculations behind? Explore how Flintfox’s price management platform and pricing engine can supercharge pricing and margin visibility inside your ERP. Visit Flintfox.com or contact our team today.
Here’s to smarter pricing, better margins, and greater profits,
The Flintfox Team</t>
  </si>
  <si>
    <t>The Fastest Pricing Engine on any ERP</t>
  </si>
  <si>
    <t>https://www.flintfox.com/product/</t>
  </si>
  <si>
    <t>Book a Demo Today</t>
  </si>
  <si>
    <t>https://www.flintfox.com/request-a-demo/</t>
  </si>
  <si>
    <t>Enter your own data</t>
  </si>
  <si>
    <t>Formulas are set</t>
  </si>
  <si>
    <t>Metric</t>
  </si>
  <si>
    <t>Product 1</t>
  </si>
  <si>
    <t>Product 2</t>
  </si>
  <si>
    <t>Product 3</t>
  </si>
  <si>
    <t>Product 4</t>
  </si>
  <si>
    <t>Totals</t>
  </si>
  <si>
    <t>This calculator is designed to give you a clear picture of your business margins. Simply input the following:
Cost per Unit (Manufacturing + Shipping)
Selling Price per Unit
Units Sold
And any other applicable values like Taxes and Fixed Costs.
The template will automatically calculate:
Total Cost, Gross Revenue, Net Profit, and Margin %.</t>
  </si>
  <si>
    <t>Cost per Unit - Manufacturing + Shipping ($)</t>
  </si>
  <si>
    <t>Selling Price per Unit ($)</t>
  </si>
  <si>
    <t>Units Sold</t>
  </si>
  <si>
    <t>Total Cost ($)</t>
  </si>
  <si>
    <t>Gross Revenue ($)</t>
  </si>
  <si>
    <t>Taxes (%)</t>
  </si>
  <si>
    <t>Net Revenue ($)</t>
  </si>
  <si>
    <r>
      <t xml:space="preserve">While this tool is perfect for getting started, managing margins at scale—especially with dynamic pricing, regional taxes, and complex cost structures—can be overwhelming in spreadsheets. That’s where Flintfox can help.
With Flintfox, you can:
Automate margin and tax calculations in real-time.
Eliminate spreadsheet errors for better decision-making.
Save hours of manual work and focus on growing your business.
Curious to see how it works? Visit </t>
    </r>
    <r>
      <rPr>
        <u/>
        <sz val="11"/>
        <color rgb="FF1155CC"/>
        <rFont val="Calibri"/>
        <family val="2"/>
      </rPr>
      <t>Flintfox.com</t>
    </r>
    <r>
      <rPr>
        <sz val="11"/>
        <color theme="1"/>
        <rFont val="Calibri"/>
        <scheme val="minor"/>
      </rPr>
      <t xml:space="preserve"> to learn more!</t>
    </r>
  </si>
  <si>
    <t>Profit ($)</t>
  </si>
  <si>
    <t>Margin (%)</t>
  </si>
  <si>
    <t>Fixed Costs - Overhead ($)</t>
  </si>
  <si>
    <t>Net Profit ($)</t>
  </si>
  <si>
    <t>Net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</si>
</sst>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scheme val="minor"/>
    </font>
    <font>
      <sz val="11"/>
      <color theme="1"/>
      <name val="Calibri"/>
      <family val="2"/>
      <scheme val="minor"/>
    </font>
    <font>
      <sz val="11"/>
      <name val="Calibri"/>
      <family val="2"/>
    </font>
    <font>
      <u/>
      <sz val="11"/>
      <color rgb="FF0000FF"/>
      <name val="Calibri"/>
      <family val="2"/>
    </font>
    <font>
      <b/>
      <sz val="11"/>
      <color rgb="FFFFFFFF"/>
      <name val="Calibri"/>
      <family val="2"/>
    </font>
    <font>
      <sz val="11"/>
      <color theme="1"/>
      <name val="Calibri"/>
      <family val="2"/>
    </font>
    <font>
      <u/>
      <sz val="11"/>
      <color rgb="FF0000FF"/>
      <name val="Calibri"/>
      <family val="2"/>
    </font>
    <font>
      <u/>
      <sz val="11"/>
      <color rgb="FF1155CC"/>
      <name val="Calibri"/>
      <family val="2"/>
    </font>
  </fonts>
  <fills count="4">
    <fill>
      <patternFill patternType="none"/>
    </fill>
    <fill>
      <patternFill patternType="gray125"/>
    </fill>
    <fill>
      <patternFill patternType="solid">
        <fgColor rgb="FFD9EAD3"/>
        <bgColor rgb="FFD9EAD3"/>
      </patternFill>
    </fill>
    <fill>
      <patternFill patternType="solid">
        <fgColor rgb="FF000000"/>
        <bgColor rgb="FF000000"/>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s>
  <cellStyleXfs count="1">
    <xf numFmtId="0" fontId="0" fillId="0" borderId="0"/>
  </cellStyleXfs>
  <cellXfs count="31">
    <xf numFmtId="0" fontId="0" fillId="0" borderId="0" xfId="0"/>
    <xf numFmtId="0" fontId="1" fillId="0" borderId="1" xfId="0" applyFont="1" applyBorder="1"/>
    <xf numFmtId="0" fontId="1" fillId="0" borderId="1" xfId="0" applyFont="1" applyBorder="1" applyAlignment="1">
      <alignment horizontal="center" vertical="center"/>
    </xf>
    <xf numFmtId="0" fontId="3" fillId="0" borderId="1" xfId="0" applyFont="1" applyBorder="1"/>
    <xf numFmtId="0" fontId="1" fillId="0" borderId="1" xfId="0" applyFont="1" applyBorder="1" applyAlignment="1">
      <alignment vertical="center"/>
    </xf>
    <xf numFmtId="0" fontId="1" fillId="0" borderId="1" xfId="0" applyFont="1" applyBorder="1" applyAlignment="1">
      <alignment wrapText="1"/>
    </xf>
    <xf numFmtId="0" fontId="1" fillId="0" borderId="10" xfId="0" applyFont="1" applyBorder="1" applyAlignment="1">
      <alignment vertical="center"/>
    </xf>
    <xf numFmtId="0" fontId="1" fillId="2" borderId="11" xfId="0" applyFont="1"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xf numFmtId="0" fontId="4" fillId="3" borderId="11" xfId="0" applyFont="1" applyFill="1" applyBorder="1" applyAlignment="1">
      <alignment horizontal="center" vertical="center"/>
    </xf>
    <xf numFmtId="0" fontId="1" fillId="0" borderId="12" xfId="0" applyFont="1" applyBorder="1"/>
    <xf numFmtId="0" fontId="5" fillId="2" borderId="11" xfId="0" applyFont="1" applyFill="1" applyBorder="1" applyAlignment="1">
      <alignment vertical="center"/>
    </xf>
    <xf numFmtId="3" fontId="5" fillId="0" borderId="11" xfId="0" applyNumberFormat="1" applyFont="1" applyBorder="1" applyAlignment="1">
      <alignment horizontal="center" vertical="center"/>
    </xf>
    <xf numFmtId="0" fontId="5" fillId="0" borderId="11" xfId="0" applyFont="1" applyBorder="1" applyAlignment="1">
      <alignment vertical="center"/>
    </xf>
    <xf numFmtId="164" fontId="5" fillId="0" borderId="11" xfId="0" applyNumberFormat="1" applyFont="1" applyBorder="1" applyAlignment="1">
      <alignment horizontal="center" vertical="center"/>
    </xf>
    <xf numFmtId="9" fontId="5" fillId="0" borderId="11" xfId="0" applyNumberFormat="1"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2" xfId="0" applyFont="1" applyBorder="1" applyAlignment="1">
      <alignment vertical="center" wrapText="1"/>
    </xf>
    <xf numFmtId="0" fontId="1" fillId="0" borderId="2" xfId="0" applyFont="1" applyBorder="1" applyAlignment="1">
      <alignment vertical="center"/>
    </xf>
    <xf numFmtId="0" fontId="6"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149600" cy="787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98500" y="190500"/>
          <a:ext cx="3149600" cy="787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752475" cy="190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flintfox.com/request-a-demo/" TargetMode="External"/><Relationship Id="rId1" Type="http://schemas.openxmlformats.org/officeDocument/2006/relationships/hyperlink" Target="https://www.flintfox.com/produc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flintfo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6"/>
  <sheetViews>
    <sheetView topLeftCell="A22" workbookViewId="0">
      <selection activeCell="N3" sqref="N3"/>
    </sheetView>
  </sheetViews>
  <sheetFormatPr defaultColWidth="14.44140625" defaultRowHeight="15" customHeight="1" x14ac:dyDescent="0.3"/>
  <cols>
    <col min="1" max="1" width="9.109375" customWidth="1"/>
    <col min="8" max="8" width="9.33203125" customWidth="1"/>
  </cols>
  <sheetData>
    <row r="1" spans="1:8" ht="15" customHeight="1" x14ac:dyDescent="0.3">
      <c r="A1" s="1"/>
      <c r="B1" s="1"/>
      <c r="C1" s="1"/>
      <c r="D1" s="1"/>
      <c r="E1" s="1"/>
      <c r="F1" s="1"/>
      <c r="G1" s="1"/>
      <c r="H1" s="1"/>
    </row>
    <row r="2" spans="1:8" ht="15" customHeight="1" x14ac:dyDescent="0.3">
      <c r="A2" s="19"/>
      <c r="B2" s="20"/>
      <c r="C2" s="20"/>
      <c r="D2" s="20"/>
      <c r="E2" s="20"/>
      <c r="F2" s="20"/>
      <c r="G2" s="20"/>
      <c r="H2" s="21"/>
    </row>
    <row r="3" spans="1:8" ht="15" customHeight="1" x14ac:dyDescent="0.3">
      <c r="A3" s="22"/>
      <c r="B3" s="23"/>
      <c r="C3" s="23"/>
      <c r="D3" s="23"/>
      <c r="E3" s="23"/>
      <c r="F3" s="23"/>
      <c r="G3" s="23"/>
      <c r="H3" s="24"/>
    </row>
    <row r="4" spans="1:8" ht="15" customHeight="1" x14ac:dyDescent="0.3">
      <c r="A4" s="25"/>
      <c r="B4" s="26"/>
      <c r="C4" s="26"/>
      <c r="D4" s="26"/>
      <c r="E4" s="26"/>
      <c r="F4" s="26"/>
      <c r="G4" s="26"/>
      <c r="H4" s="27"/>
    </row>
    <row r="5" spans="1:8" ht="15" customHeight="1" x14ac:dyDescent="0.3">
      <c r="A5" s="2"/>
      <c r="B5" s="2"/>
      <c r="C5" s="2"/>
      <c r="D5" s="2"/>
      <c r="E5" s="2"/>
      <c r="F5" s="2"/>
      <c r="G5" s="2"/>
      <c r="H5" s="2"/>
    </row>
    <row r="6" spans="1:8" ht="15" customHeight="1" x14ac:dyDescent="0.3">
      <c r="A6" s="1"/>
      <c r="B6" s="28" t="s">
        <v>0</v>
      </c>
      <c r="C6" s="20"/>
      <c r="D6" s="20"/>
      <c r="E6" s="20"/>
      <c r="F6" s="20"/>
      <c r="G6" s="21"/>
      <c r="H6" s="1"/>
    </row>
    <row r="7" spans="1:8" ht="15" customHeight="1" x14ac:dyDescent="0.3">
      <c r="A7" s="1"/>
      <c r="B7" s="22"/>
      <c r="C7" s="23"/>
      <c r="D7" s="23"/>
      <c r="E7" s="23"/>
      <c r="F7" s="23"/>
      <c r="G7" s="24"/>
      <c r="H7" s="1"/>
    </row>
    <row r="8" spans="1:8" ht="15" customHeight="1" x14ac:dyDescent="0.3">
      <c r="A8" s="1"/>
      <c r="B8" s="22"/>
      <c r="C8" s="23"/>
      <c r="D8" s="23"/>
      <c r="E8" s="23"/>
      <c r="F8" s="23"/>
      <c r="G8" s="24"/>
      <c r="H8" s="1"/>
    </row>
    <row r="9" spans="1:8" ht="15" customHeight="1" x14ac:dyDescent="0.3">
      <c r="A9" s="1"/>
      <c r="B9" s="22"/>
      <c r="C9" s="23"/>
      <c r="D9" s="23"/>
      <c r="E9" s="23"/>
      <c r="F9" s="23"/>
      <c r="G9" s="24"/>
      <c r="H9" s="1"/>
    </row>
    <row r="10" spans="1:8" ht="15" customHeight="1" x14ac:dyDescent="0.3">
      <c r="A10" s="1"/>
      <c r="B10" s="22"/>
      <c r="C10" s="23"/>
      <c r="D10" s="23"/>
      <c r="E10" s="23"/>
      <c r="F10" s="23"/>
      <c r="G10" s="24"/>
      <c r="H10" s="1"/>
    </row>
    <row r="11" spans="1:8" ht="15" customHeight="1" x14ac:dyDescent="0.3">
      <c r="A11" s="1"/>
      <c r="B11" s="22"/>
      <c r="C11" s="23"/>
      <c r="D11" s="23"/>
      <c r="E11" s="23"/>
      <c r="F11" s="23"/>
      <c r="G11" s="24"/>
      <c r="H11" s="1"/>
    </row>
    <row r="12" spans="1:8" ht="15" customHeight="1" x14ac:dyDescent="0.3">
      <c r="A12" s="1"/>
      <c r="B12" s="22"/>
      <c r="C12" s="23"/>
      <c r="D12" s="23"/>
      <c r="E12" s="23"/>
      <c r="F12" s="23"/>
      <c r="G12" s="24"/>
      <c r="H12" s="1"/>
    </row>
    <row r="13" spans="1:8" ht="15" customHeight="1" x14ac:dyDescent="0.3">
      <c r="A13" s="1"/>
      <c r="B13" s="22"/>
      <c r="C13" s="23"/>
      <c r="D13" s="23"/>
      <c r="E13" s="23"/>
      <c r="F13" s="23"/>
      <c r="G13" s="24"/>
      <c r="H13" s="1"/>
    </row>
    <row r="14" spans="1:8" ht="15" customHeight="1" x14ac:dyDescent="0.3">
      <c r="A14" s="1"/>
      <c r="B14" s="22"/>
      <c r="C14" s="23"/>
      <c r="D14" s="23"/>
      <c r="E14" s="23"/>
      <c r="F14" s="23"/>
      <c r="G14" s="24"/>
      <c r="H14" s="1"/>
    </row>
    <row r="15" spans="1:8" ht="15" customHeight="1" x14ac:dyDescent="0.3">
      <c r="A15" s="1"/>
      <c r="B15" s="22"/>
      <c r="C15" s="23"/>
      <c r="D15" s="23"/>
      <c r="E15" s="23"/>
      <c r="F15" s="23"/>
      <c r="G15" s="24"/>
      <c r="H15" s="1"/>
    </row>
    <row r="16" spans="1:8" ht="15" customHeight="1" x14ac:dyDescent="0.3">
      <c r="A16" s="1"/>
      <c r="B16" s="22"/>
      <c r="C16" s="23"/>
      <c r="D16" s="23"/>
      <c r="E16" s="23"/>
      <c r="F16" s="23"/>
      <c r="G16" s="24"/>
      <c r="H16" s="1"/>
    </row>
    <row r="17" spans="1:8" ht="15" customHeight="1" x14ac:dyDescent="0.3">
      <c r="A17" s="1"/>
      <c r="B17" s="22"/>
      <c r="C17" s="23"/>
      <c r="D17" s="23"/>
      <c r="E17" s="23"/>
      <c r="F17" s="23"/>
      <c r="G17" s="24"/>
      <c r="H17" s="1"/>
    </row>
    <row r="18" spans="1:8" ht="15" customHeight="1" x14ac:dyDescent="0.3">
      <c r="A18" s="1"/>
      <c r="B18" s="22"/>
      <c r="C18" s="23"/>
      <c r="D18" s="23"/>
      <c r="E18" s="23"/>
      <c r="F18" s="23"/>
      <c r="G18" s="24"/>
      <c r="H18" s="1"/>
    </row>
    <row r="19" spans="1:8" ht="15" customHeight="1" x14ac:dyDescent="0.3">
      <c r="A19" s="1"/>
      <c r="B19" s="22"/>
      <c r="C19" s="23"/>
      <c r="D19" s="23"/>
      <c r="E19" s="23"/>
      <c r="F19" s="23"/>
      <c r="G19" s="24"/>
      <c r="H19" s="1"/>
    </row>
    <row r="20" spans="1:8" ht="15" customHeight="1" x14ac:dyDescent="0.3">
      <c r="A20" s="1"/>
      <c r="B20" s="22"/>
      <c r="C20" s="23"/>
      <c r="D20" s="23"/>
      <c r="E20" s="23"/>
      <c r="F20" s="23"/>
      <c r="G20" s="24"/>
      <c r="H20" s="1"/>
    </row>
    <row r="21" spans="1:8" ht="15" customHeight="1" x14ac:dyDescent="0.3">
      <c r="A21" s="1"/>
      <c r="B21" s="22"/>
      <c r="C21" s="23"/>
      <c r="D21" s="23"/>
      <c r="E21" s="23"/>
      <c r="F21" s="23"/>
      <c r="G21" s="24"/>
      <c r="H21" s="1"/>
    </row>
    <row r="22" spans="1:8" ht="15" customHeight="1" x14ac:dyDescent="0.3">
      <c r="A22" s="1"/>
      <c r="B22" s="22"/>
      <c r="C22" s="23"/>
      <c r="D22" s="23"/>
      <c r="E22" s="23"/>
      <c r="F22" s="23"/>
      <c r="G22" s="24"/>
      <c r="H22" s="1"/>
    </row>
    <row r="23" spans="1:8" ht="15" customHeight="1" x14ac:dyDescent="0.3">
      <c r="A23" s="1"/>
      <c r="B23" s="22"/>
      <c r="C23" s="23"/>
      <c r="D23" s="23"/>
      <c r="E23" s="23"/>
      <c r="F23" s="23"/>
      <c r="G23" s="24"/>
      <c r="H23" s="1"/>
    </row>
    <row r="24" spans="1:8" ht="15" customHeight="1" x14ac:dyDescent="0.3">
      <c r="A24" s="1"/>
      <c r="B24" s="22"/>
      <c r="C24" s="23"/>
      <c r="D24" s="23"/>
      <c r="E24" s="23"/>
      <c r="F24" s="23"/>
      <c r="G24" s="24"/>
      <c r="H24" s="1"/>
    </row>
    <row r="25" spans="1:8" ht="15" customHeight="1" x14ac:dyDescent="0.3">
      <c r="A25" s="1"/>
      <c r="B25" s="22"/>
      <c r="C25" s="23"/>
      <c r="D25" s="23"/>
      <c r="E25" s="23"/>
      <c r="F25" s="23"/>
      <c r="G25" s="24"/>
      <c r="H25" s="1"/>
    </row>
    <row r="26" spans="1:8" ht="15" customHeight="1" x14ac:dyDescent="0.3">
      <c r="A26" s="1"/>
      <c r="B26" s="22"/>
      <c r="C26" s="23"/>
      <c r="D26" s="23"/>
      <c r="E26" s="23"/>
      <c r="F26" s="23"/>
      <c r="G26" s="24"/>
      <c r="H26" s="1"/>
    </row>
    <row r="27" spans="1:8" ht="15" customHeight="1" x14ac:dyDescent="0.3">
      <c r="A27" s="1"/>
      <c r="B27" s="22"/>
      <c r="C27" s="23"/>
      <c r="D27" s="23"/>
      <c r="E27" s="23"/>
      <c r="F27" s="23"/>
      <c r="G27" s="24"/>
      <c r="H27" s="1"/>
    </row>
    <row r="28" spans="1:8" ht="15" customHeight="1" x14ac:dyDescent="0.3">
      <c r="A28" s="1"/>
      <c r="B28" s="22"/>
      <c r="C28" s="23"/>
      <c r="D28" s="23"/>
      <c r="E28" s="23"/>
      <c r="F28" s="23"/>
      <c r="G28" s="24"/>
      <c r="H28" s="1"/>
    </row>
    <row r="29" spans="1:8" ht="15" customHeight="1" x14ac:dyDescent="0.3">
      <c r="A29" s="1"/>
      <c r="B29" s="22"/>
      <c r="C29" s="23"/>
      <c r="D29" s="23"/>
      <c r="E29" s="23"/>
      <c r="F29" s="23"/>
      <c r="G29" s="24"/>
      <c r="H29" s="1"/>
    </row>
    <row r="30" spans="1:8" ht="15" customHeight="1" x14ac:dyDescent="0.3">
      <c r="A30" s="1"/>
      <c r="B30" s="22"/>
      <c r="C30" s="23"/>
      <c r="D30" s="23"/>
      <c r="E30" s="23"/>
      <c r="F30" s="23"/>
      <c r="G30" s="24"/>
      <c r="H30" s="1"/>
    </row>
    <row r="31" spans="1:8" ht="15" customHeight="1" x14ac:dyDescent="0.3">
      <c r="A31" s="1"/>
      <c r="B31" s="22"/>
      <c r="C31" s="23"/>
      <c r="D31" s="23"/>
      <c r="E31" s="23"/>
      <c r="F31" s="23"/>
      <c r="G31" s="24"/>
      <c r="H31" s="1"/>
    </row>
    <row r="32" spans="1:8" ht="15" customHeight="1" x14ac:dyDescent="0.3">
      <c r="A32" s="1"/>
      <c r="B32" s="22"/>
      <c r="C32" s="23"/>
      <c r="D32" s="23"/>
      <c r="E32" s="23"/>
      <c r="F32" s="23"/>
      <c r="G32" s="24"/>
      <c r="H32" s="1"/>
    </row>
    <row r="33" spans="1:8" ht="15" customHeight="1" x14ac:dyDescent="0.3">
      <c r="A33" s="1"/>
      <c r="B33" s="22"/>
      <c r="C33" s="23"/>
      <c r="D33" s="23"/>
      <c r="E33" s="23"/>
      <c r="F33" s="23"/>
      <c r="G33" s="24"/>
      <c r="H33" s="1"/>
    </row>
    <row r="34" spans="1:8" ht="15" customHeight="1" x14ac:dyDescent="0.3">
      <c r="A34" s="1"/>
      <c r="B34" s="22"/>
      <c r="C34" s="23"/>
      <c r="D34" s="23"/>
      <c r="E34" s="23"/>
      <c r="F34" s="23"/>
      <c r="G34" s="24"/>
      <c r="H34" s="1"/>
    </row>
    <row r="35" spans="1:8" ht="15" customHeight="1" x14ac:dyDescent="0.3">
      <c r="A35" s="1"/>
      <c r="B35" s="22"/>
      <c r="C35" s="23"/>
      <c r="D35" s="23"/>
      <c r="E35" s="23"/>
      <c r="F35" s="23"/>
      <c r="G35" s="24"/>
      <c r="H35" s="1"/>
    </row>
    <row r="36" spans="1:8" ht="15" customHeight="1" x14ac:dyDescent="0.3">
      <c r="A36" s="1"/>
      <c r="B36" s="22"/>
      <c r="C36" s="23"/>
      <c r="D36" s="23"/>
      <c r="E36" s="23"/>
      <c r="F36" s="23"/>
      <c r="G36" s="24"/>
      <c r="H36" s="1"/>
    </row>
    <row r="37" spans="1:8" ht="15" customHeight="1" x14ac:dyDescent="0.3">
      <c r="A37" s="1"/>
      <c r="B37" s="25"/>
      <c r="C37" s="26"/>
      <c r="D37" s="26"/>
      <c r="E37" s="26"/>
      <c r="F37" s="26"/>
      <c r="G37" s="27"/>
      <c r="H37" s="1"/>
    </row>
    <row r="38" spans="1:8" ht="15" customHeight="1" x14ac:dyDescent="0.3">
      <c r="A38" s="1"/>
      <c r="B38" s="1"/>
      <c r="C38" s="1"/>
      <c r="D38" s="1"/>
      <c r="E38" s="1"/>
      <c r="F38" s="1"/>
      <c r="G38" s="1"/>
      <c r="H38" s="1"/>
    </row>
    <row r="39" spans="1:8" ht="15" customHeight="1" x14ac:dyDescent="0.3">
      <c r="A39" s="1"/>
      <c r="B39" s="1" t="s">
        <v>1</v>
      </c>
      <c r="C39" s="1"/>
      <c r="D39" s="1"/>
      <c r="E39" s="1"/>
      <c r="F39" s="1"/>
      <c r="G39" s="1"/>
      <c r="H39" s="1"/>
    </row>
    <row r="40" spans="1:8" ht="15" customHeight="1" x14ac:dyDescent="0.3">
      <c r="A40" s="1"/>
      <c r="B40" s="3" t="s">
        <v>2</v>
      </c>
      <c r="C40" s="1"/>
      <c r="D40" s="1"/>
      <c r="E40" s="1"/>
      <c r="F40" s="1"/>
      <c r="G40" s="1"/>
      <c r="H40" s="1"/>
    </row>
    <row r="41" spans="1:8" ht="14.4" x14ac:dyDescent="0.3">
      <c r="A41" s="1"/>
      <c r="B41" s="1"/>
      <c r="C41" s="1"/>
      <c r="D41" s="1"/>
      <c r="E41" s="1"/>
      <c r="F41" s="1"/>
      <c r="G41" s="1"/>
      <c r="H41" s="1"/>
    </row>
    <row r="42" spans="1:8" ht="14.4" x14ac:dyDescent="0.3">
      <c r="A42" s="1"/>
      <c r="B42" s="1" t="s">
        <v>3</v>
      </c>
      <c r="C42" s="1"/>
      <c r="D42" s="1"/>
      <c r="E42" s="1"/>
      <c r="F42" s="1"/>
      <c r="G42" s="1"/>
      <c r="H42" s="1"/>
    </row>
    <row r="43" spans="1:8" ht="14.4" x14ac:dyDescent="0.3">
      <c r="A43" s="1"/>
      <c r="B43" s="3" t="s">
        <v>4</v>
      </c>
      <c r="C43" s="1"/>
      <c r="D43" s="1"/>
      <c r="E43" s="1"/>
      <c r="F43" s="1"/>
      <c r="G43" s="1"/>
      <c r="H43" s="1"/>
    </row>
    <row r="44" spans="1:8" ht="14.4" x14ac:dyDescent="0.3">
      <c r="A44" s="1"/>
      <c r="B44" s="1"/>
      <c r="C44" s="1"/>
      <c r="D44" s="1"/>
      <c r="E44" s="1"/>
      <c r="F44" s="1"/>
      <c r="G44" s="1"/>
      <c r="H44" s="1"/>
    </row>
    <row r="45" spans="1:8" ht="14.4" x14ac:dyDescent="0.3">
      <c r="A45" s="1"/>
      <c r="B45" s="1"/>
      <c r="C45" s="1"/>
      <c r="D45" s="1"/>
      <c r="E45" s="1"/>
      <c r="F45" s="1"/>
      <c r="G45" s="1"/>
      <c r="H45" s="1"/>
    </row>
    <row r="46" spans="1:8" ht="14.4" x14ac:dyDescent="0.3">
      <c r="A46" s="1"/>
      <c r="B46" s="1"/>
      <c r="C46" s="1"/>
      <c r="D46" s="1"/>
      <c r="E46" s="1"/>
      <c r="F46" s="1"/>
      <c r="G46" s="1"/>
      <c r="H46" s="1"/>
    </row>
  </sheetData>
  <mergeCells count="2">
    <mergeCell ref="A2:H4"/>
    <mergeCell ref="B6:G37"/>
  </mergeCells>
  <hyperlinks>
    <hyperlink ref="B40" r:id="rId1" xr:uid="{00000000-0004-0000-0000-000000000000}"/>
    <hyperlink ref="B43"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31"/>
  <sheetViews>
    <sheetView tabSelected="1" workbookViewId="0">
      <selection activeCell="C12" sqref="C12"/>
    </sheetView>
  </sheetViews>
  <sheetFormatPr defaultColWidth="14.44140625" defaultRowHeight="15" customHeight="1" x14ac:dyDescent="0.3"/>
  <cols>
    <col min="1" max="1" width="4.77734375" customWidth="1"/>
    <col min="2" max="2" width="41" customWidth="1"/>
    <col min="3" max="3" width="18.44140625" customWidth="1"/>
    <col min="4" max="4" width="17.77734375" customWidth="1"/>
    <col min="5" max="5" width="17.109375" customWidth="1"/>
    <col min="6" max="6" width="17.44140625" customWidth="1"/>
    <col min="7" max="7" width="17.6640625" customWidth="1"/>
    <col min="8" max="8" width="4.44140625" customWidth="1"/>
  </cols>
  <sheetData>
    <row r="1" spans="1:26" ht="14.4" x14ac:dyDescent="0.3">
      <c r="A1" s="1"/>
      <c r="B1" s="4"/>
      <c r="C1" s="4"/>
      <c r="D1" s="4"/>
      <c r="E1" s="4"/>
      <c r="F1" s="4"/>
      <c r="G1" s="4"/>
      <c r="H1" s="1"/>
      <c r="I1" s="5"/>
      <c r="J1" s="1"/>
      <c r="K1" s="1"/>
      <c r="L1" s="1"/>
      <c r="M1" s="1"/>
      <c r="N1" s="1"/>
      <c r="O1" s="1"/>
      <c r="P1" s="1"/>
      <c r="Q1" s="1"/>
      <c r="R1" s="1"/>
      <c r="S1" s="1"/>
      <c r="T1" s="1"/>
      <c r="U1" s="1"/>
      <c r="V1" s="1"/>
      <c r="W1" s="1"/>
      <c r="X1" s="1"/>
      <c r="Y1" s="1"/>
      <c r="Z1" s="1"/>
    </row>
    <row r="2" spans="1:26" ht="14.4" x14ac:dyDescent="0.3">
      <c r="A2" s="1"/>
      <c r="B2" s="4"/>
      <c r="C2" s="6"/>
      <c r="D2" s="4"/>
      <c r="E2" s="4"/>
      <c r="F2" s="4"/>
      <c r="G2" s="4"/>
      <c r="H2" s="1"/>
      <c r="I2" s="5"/>
      <c r="J2" s="1"/>
      <c r="K2" s="1"/>
      <c r="L2" s="1"/>
      <c r="M2" s="1"/>
      <c r="N2" s="1"/>
      <c r="O2" s="1"/>
      <c r="P2" s="1"/>
      <c r="Q2" s="1"/>
      <c r="R2" s="1"/>
      <c r="S2" s="1"/>
      <c r="T2" s="1"/>
      <c r="U2" s="1"/>
      <c r="V2" s="1"/>
      <c r="W2" s="1"/>
      <c r="X2" s="1"/>
      <c r="Y2" s="1"/>
      <c r="Z2" s="1"/>
    </row>
    <row r="3" spans="1:26" ht="14.4" x14ac:dyDescent="0.3">
      <c r="A3" s="1"/>
      <c r="B3" s="29"/>
      <c r="C3" s="7" t="s">
        <v>5</v>
      </c>
      <c r="D3" s="8"/>
      <c r="E3" s="4"/>
      <c r="F3" s="4"/>
      <c r="G3" s="4"/>
      <c r="H3" s="1"/>
      <c r="I3" s="5"/>
      <c r="J3" s="1"/>
      <c r="K3" s="1"/>
      <c r="L3" s="1"/>
      <c r="M3" s="1"/>
      <c r="N3" s="1"/>
      <c r="O3" s="1"/>
      <c r="P3" s="1"/>
      <c r="Q3" s="1"/>
      <c r="R3" s="1"/>
      <c r="S3" s="1"/>
      <c r="T3" s="1"/>
      <c r="U3" s="1"/>
      <c r="V3" s="1"/>
      <c r="W3" s="1"/>
      <c r="X3" s="1"/>
      <c r="Y3" s="1"/>
      <c r="Z3" s="1"/>
    </row>
    <row r="4" spans="1:26" ht="14.4" x14ac:dyDescent="0.3">
      <c r="A4" s="1"/>
      <c r="B4" s="25"/>
      <c r="C4" s="9" t="s">
        <v>6</v>
      </c>
      <c r="D4" s="8"/>
      <c r="E4" s="4"/>
      <c r="F4" s="4"/>
      <c r="G4" s="4"/>
      <c r="H4" s="1"/>
      <c r="I4" s="5"/>
      <c r="J4" s="1"/>
      <c r="K4" s="1"/>
      <c r="L4" s="1"/>
      <c r="M4" s="1"/>
      <c r="N4" s="1"/>
      <c r="O4" s="1"/>
      <c r="P4" s="1"/>
      <c r="Q4" s="1"/>
      <c r="R4" s="1"/>
      <c r="S4" s="1"/>
      <c r="T4" s="1"/>
      <c r="U4" s="1"/>
      <c r="V4" s="1"/>
      <c r="W4" s="1"/>
      <c r="X4" s="1"/>
      <c r="Y4" s="1"/>
      <c r="Z4" s="1"/>
    </row>
    <row r="5" spans="1:26" ht="14.4" x14ac:dyDescent="0.3">
      <c r="A5" s="1"/>
      <c r="B5" s="4"/>
      <c r="C5" s="10"/>
      <c r="D5" s="4"/>
      <c r="E5" s="4"/>
      <c r="F5" s="4"/>
      <c r="G5" s="4"/>
      <c r="H5" s="1"/>
      <c r="I5" s="5"/>
      <c r="J5" s="1"/>
      <c r="K5" s="1"/>
      <c r="L5" s="1"/>
      <c r="M5" s="1"/>
      <c r="N5" s="1"/>
      <c r="O5" s="1"/>
      <c r="P5" s="1"/>
      <c r="Q5" s="1"/>
      <c r="R5" s="1"/>
      <c r="S5" s="1"/>
      <c r="T5" s="1"/>
      <c r="U5" s="1"/>
      <c r="V5" s="1"/>
      <c r="W5" s="1"/>
      <c r="X5" s="1"/>
      <c r="Y5" s="1"/>
      <c r="Z5" s="1"/>
    </row>
    <row r="6" spans="1:26" ht="14.4" x14ac:dyDescent="0.3">
      <c r="A6" s="1"/>
      <c r="B6" s="6"/>
      <c r="C6" s="6"/>
      <c r="D6" s="6"/>
      <c r="E6" s="6"/>
      <c r="F6" s="6"/>
      <c r="G6" s="6"/>
      <c r="H6" s="1"/>
      <c r="I6" s="5"/>
      <c r="J6" s="1"/>
      <c r="K6" s="1"/>
      <c r="L6" s="1"/>
      <c r="M6" s="1"/>
      <c r="N6" s="1"/>
      <c r="O6" s="1"/>
      <c r="P6" s="1"/>
      <c r="Q6" s="1"/>
      <c r="R6" s="1"/>
      <c r="S6" s="1"/>
      <c r="T6" s="1"/>
      <c r="U6" s="1"/>
      <c r="V6" s="1"/>
      <c r="W6" s="1"/>
      <c r="X6" s="1"/>
      <c r="Y6" s="1"/>
      <c r="Z6" s="1"/>
    </row>
    <row r="7" spans="1:26" ht="20.25" customHeight="1" x14ac:dyDescent="0.3">
      <c r="A7" s="11"/>
      <c r="B7" s="12" t="s">
        <v>7</v>
      </c>
      <c r="C7" s="12" t="s">
        <v>8</v>
      </c>
      <c r="D7" s="12" t="s">
        <v>9</v>
      </c>
      <c r="E7" s="12" t="s">
        <v>10</v>
      </c>
      <c r="F7" s="12" t="s">
        <v>11</v>
      </c>
      <c r="G7" s="12" t="s">
        <v>12</v>
      </c>
      <c r="H7" s="13"/>
      <c r="I7" s="28" t="s">
        <v>13</v>
      </c>
      <c r="J7" s="20"/>
      <c r="K7" s="20"/>
      <c r="L7" s="21"/>
      <c r="M7" s="1"/>
      <c r="N7" s="1"/>
      <c r="O7" s="1"/>
      <c r="P7" s="1"/>
      <c r="Q7" s="1"/>
      <c r="R7" s="1"/>
      <c r="S7" s="1"/>
      <c r="T7" s="1"/>
      <c r="U7" s="1"/>
      <c r="V7" s="1"/>
      <c r="W7" s="1"/>
      <c r="X7" s="1"/>
      <c r="Y7" s="1"/>
      <c r="Z7" s="1"/>
    </row>
    <row r="8" spans="1:26" ht="24" customHeight="1" x14ac:dyDescent="0.3">
      <c r="A8" s="11"/>
      <c r="B8" s="14" t="s">
        <v>14</v>
      </c>
      <c r="C8" s="15">
        <v>200</v>
      </c>
      <c r="D8" s="15">
        <v>29</v>
      </c>
      <c r="E8" s="15">
        <v>18</v>
      </c>
      <c r="F8" s="15">
        <v>25</v>
      </c>
      <c r="G8" s="15">
        <f t="shared" ref="G8:G12" si="0">SUM(C8:F8)</f>
        <v>272</v>
      </c>
      <c r="H8" s="13"/>
      <c r="I8" s="22"/>
      <c r="J8" s="23"/>
      <c r="K8" s="23"/>
      <c r="L8" s="24"/>
      <c r="M8" s="1"/>
      <c r="N8" s="1"/>
      <c r="O8" s="1"/>
      <c r="P8" s="1"/>
      <c r="Q8" s="1"/>
      <c r="R8" s="1"/>
      <c r="S8" s="1"/>
      <c r="T8" s="1"/>
      <c r="U8" s="1"/>
      <c r="V8" s="1"/>
      <c r="W8" s="1"/>
      <c r="X8" s="1"/>
      <c r="Y8" s="1"/>
      <c r="Z8" s="1"/>
    </row>
    <row r="9" spans="1:26" ht="26.25" customHeight="1" x14ac:dyDescent="0.3">
      <c r="A9" s="11"/>
      <c r="B9" s="14" t="s">
        <v>15</v>
      </c>
      <c r="C9" s="15">
        <v>310</v>
      </c>
      <c r="D9" s="15">
        <v>45</v>
      </c>
      <c r="E9" s="15">
        <v>32</v>
      </c>
      <c r="F9" s="15">
        <v>60</v>
      </c>
      <c r="G9" s="15">
        <f t="shared" si="0"/>
        <v>447</v>
      </c>
      <c r="H9" s="13"/>
      <c r="I9" s="22"/>
      <c r="J9" s="23"/>
      <c r="K9" s="23"/>
      <c r="L9" s="24"/>
      <c r="M9" s="1"/>
      <c r="N9" s="1"/>
      <c r="O9" s="1"/>
      <c r="P9" s="1"/>
      <c r="Q9" s="1"/>
      <c r="R9" s="1"/>
      <c r="S9" s="1"/>
      <c r="T9" s="1"/>
      <c r="U9" s="1"/>
      <c r="V9" s="1"/>
      <c r="W9" s="1"/>
      <c r="X9" s="1"/>
      <c r="Y9" s="1"/>
      <c r="Z9" s="1"/>
    </row>
    <row r="10" spans="1:26" ht="26.25" customHeight="1" x14ac:dyDescent="0.3">
      <c r="A10" s="11"/>
      <c r="B10" s="14" t="s">
        <v>16</v>
      </c>
      <c r="C10" s="15">
        <v>7500</v>
      </c>
      <c r="D10" s="15">
        <v>3500</v>
      </c>
      <c r="E10" s="15">
        <v>15000</v>
      </c>
      <c r="F10" s="15">
        <v>21000</v>
      </c>
      <c r="G10" s="15">
        <f t="shared" si="0"/>
        <v>47000</v>
      </c>
      <c r="H10" s="13"/>
      <c r="I10" s="22"/>
      <c r="J10" s="23"/>
      <c r="K10" s="23"/>
      <c r="L10" s="24"/>
      <c r="M10" s="1"/>
      <c r="N10" s="1"/>
      <c r="O10" s="1"/>
      <c r="P10" s="1"/>
      <c r="Q10" s="1"/>
      <c r="R10" s="1"/>
      <c r="S10" s="1"/>
      <c r="T10" s="1"/>
      <c r="U10" s="1"/>
      <c r="V10" s="1"/>
      <c r="W10" s="1"/>
      <c r="X10" s="1"/>
      <c r="Y10" s="1"/>
      <c r="Z10" s="1"/>
    </row>
    <row r="11" spans="1:26" ht="26.25" customHeight="1" x14ac:dyDescent="0.3">
      <c r="A11" s="11"/>
      <c r="B11" s="16" t="s">
        <v>17</v>
      </c>
      <c r="C11" s="17">
        <f t="shared" ref="C11:F11" si="1">C8*C10</f>
        <v>1500000</v>
      </c>
      <c r="D11" s="17">
        <f t="shared" si="1"/>
        <v>101500</v>
      </c>
      <c r="E11" s="17">
        <f t="shared" si="1"/>
        <v>270000</v>
      </c>
      <c r="F11" s="17">
        <f t="shared" si="1"/>
        <v>525000</v>
      </c>
      <c r="G11" s="15">
        <f t="shared" si="0"/>
        <v>2396500</v>
      </c>
      <c r="H11" s="13"/>
      <c r="I11" s="22"/>
      <c r="J11" s="23"/>
      <c r="K11" s="23"/>
      <c r="L11" s="24"/>
      <c r="M11" s="1"/>
      <c r="N11" s="1"/>
      <c r="O11" s="1"/>
      <c r="P11" s="1"/>
      <c r="Q11" s="1"/>
      <c r="R11" s="1"/>
      <c r="S11" s="1"/>
      <c r="T11" s="1"/>
      <c r="U11" s="1"/>
      <c r="V11" s="1"/>
      <c r="W11" s="1"/>
      <c r="X11" s="1"/>
      <c r="Y11" s="1"/>
      <c r="Z11" s="1"/>
    </row>
    <row r="12" spans="1:26" ht="26.25" customHeight="1" x14ac:dyDescent="0.3">
      <c r="A12" s="11"/>
      <c r="B12" s="16" t="s">
        <v>18</v>
      </c>
      <c r="C12" s="17">
        <f t="shared" ref="C12:F12" si="2">C9*C10</f>
        <v>2325000</v>
      </c>
      <c r="D12" s="17">
        <f t="shared" si="2"/>
        <v>157500</v>
      </c>
      <c r="E12" s="17">
        <f t="shared" si="2"/>
        <v>480000</v>
      </c>
      <c r="F12" s="17">
        <f t="shared" si="2"/>
        <v>1260000</v>
      </c>
      <c r="G12" s="15">
        <f t="shared" si="0"/>
        <v>4222500</v>
      </c>
      <c r="H12" s="13"/>
      <c r="I12" s="22"/>
      <c r="J12" s="23"/>
      <c r="K12" s="23"/>
      <c r="L12" s="24"/>
      <c r="M12" s="1"/>
      <c r="N12" s="1"/>
      <c r="O12" s="1"/>
      <c r="P12" s="1"/>
      <c r="Q12" s="1"/>
      <c r="R12" s="1"/>
      <c r="S12" s="1"/>
      <c r="T12" s="1"/>
      <c r="U12" s="1"/>
      <c r="V12" s="1"/>
      <c r="W12" s="1"/>
      <c r="X12" s="1"/>
      <c r="Y12" s="1"/>
      <c r="Z12" s="1"/>
    </row>
    <row r="13" spans="1:26" ht="27.75" customHeight="1" x14ac:dyDescent="0.3">
      <c r="A13" s="11"/>
      <c r="B13" s="14" t="s">
        <v>19</v>
      </c>
      <c r="C13" s="18">
        <v>0.1</v>
      </c>
      <c r="D13" s="18">
        <v>0.1</v>
      </c>
      <c r="E13" s="18">
        <v>0.1</v>
      </c>
      <c r="F13" s="18">
        <v>0.1</v>
      </c>
      <c r="G13" s="18">
        <v>0.1</v>
      </c>
      <c r="H13" s="13"/>
      <c r="I13" s="22"/>
      <c r="J13" s="23"/>
      <c r="K13" s="23"/>
      <c r="L13" s="24"/>
      <c r="M13" s="1"/>
      <c r="N13" s="1"/>
      <c r="O13" s="1"/>
      <c r="P13" s="1"/>
      <c r="Q13" s="1"/>
      <c r="R13" s="1"/>
      <c r="S13" s="1"/>
      <c r="T13" s="1"/>
      <c r="U13" s="1"/>
      <c r="V13" s="1"/>
      <c r="W13" s="1"/>
      <c r="X13" s="1"/>
      <c r="Y13" s="1"/>
      <c r="Z13" s="1"/>
    </row>
    <row r="14" spans="1:26" ht="28.5" customHeight="1" x14ac:dyDescent="0.3">
      <c r="A14" s="11"/>
      <c r="B14" s="16" t="s">
        <v>20</v>
      </c>
      <c r="C14" s="17">
        <f t="shared" ref="C14:G14" si="3">C12*(1-C13)</f>
        <v>2092500</v>
      </c>
      <c r="D14" s="17">
        <f t="shared" si="3"/>
        <v>141750</v>
      </c>
      <c r="E14" s="17">
        <f t="shared" si="3"/>
        <v>432000</v>
      </c>
      <c r="F14" s="17">
        <f t="shared" si="3"/>
        <v>1134000</v>
      </c>
      <c r="G14" s="17">
        <f t="shared" si="3"/>
        <v>3800250</v>
      </c>
      <c r="H14" s="13"/>
      <c r="I14" s="30" t="s">
        <v>21</v>
      </c>
      <c r="J14" s="20"/>
      <c r="K14" s="20"/>
      <c r="L14" s="21"/>
      <c r="M14" s="1"/>
      <c r="N14" s="1"/>
      <c r="O14" s="1"/>
      <c r="P14" s="1"/>
      <c r="Q14" s="1"/>
      <c r="R14" s="1"/>
      <c r="S14" s="1"/>
      <c r="T14" s="1"/>
      <c r="U14" s="1"/>
      <c r="V14" s="1"/>
      <c r="W14" s="1"/>
      <c r="X14" s="1"/>
      <c r="Y14" s="1"/>
      <c r="Z14" s="1"/>
    </row>
    <row r="15" spans="1:26" ht="27.75" customHeight="1" x14ac:dyDescent="0.3">
      <c r="A15" s="11"/>
      <c r="B15" s="16" t="s">
        <v>22</v>
      </c>
      <c r="C15" s="17">
        <f t="shared" ref="C15:G15" si="4">C14-C11</f>
        <v>592500</v>
      </c>
      <c r="D15" s="17">
        <f t="shared" si="4"/>
        <v>40250</v>
      </c>
      <c r="E15" s="17">
        <f t="shared" si="4"/>
        <v>162000</v>
      </c>
      <c r="F15" s="17">
        <f t="shared" si="4"/>
        <v>609000</v>
      </c>
      <c r="G15" s="17">
        <f t="shared" si="4"/>
        <v>1403750</v>
      </c>
      <c r="H15" s="13"/>
      <c r="I15" s="22"/>
      <c r="J15" s="23"/>
      <c r="K15" s="23"/>
      <c r="L15" s="24"/>
      <c r="M15" s="1"/>
      <c r="N15" s="1"/>
      <c r="O15" s="1"/>
      <c r="P15" s="1"/>
      <c r="Q15" s="1"/>
      <c r="R15" s="1"/>
      <c r="S15" s="1"/>
      <c r="T15" s="1"/>
      <c r="U15" s="1"/>
      <c r="V15" s="1"/>
      <c r="W15" s="1"/>
      <c r="X15" s="1"/>
      <c r="Y15" s="1"/>
      <c r="Z15" s="1"/>
    </row>
    <row r="16" spans="1:26" ht="27" customHeight="1" x14ac:dyDescent="0.3">
      <c r="A16" s="11"/>
      <c r="B16" s="16" t="s">
        <v>23</v>
      </c>
      <c r="C16" s="15">
        <f t="shared" ref="C16:G16" si="5">(C9/C8)*100</f>
        <v>155</v>
      </c>
      <c r="D16" s="15">
        <f t="shared" si="5"/>
        <v>155.17241379310346</v>
      </c>
      <c r="E16" s="15">
        <f t="shared" si="5"/>
        <v>177.77777777777777</v>
      </c>
      <c r="F16" s="15">
        <f t="shared" si="5"/>
        <v>240</v>
      </c>
      <c r="G16" s="15">
        <f t="shared" si="5"/>
        <v>164.33823529411765</v>
      </c>
      <c r="H16" s="13"/>
      <c r="I16" s="22"/>
      <c r="J16" s="23"/>
      <c r="K16" s="23"/>
      <c r="L16" s="24"/>
      <c r="M16" s="1"/>
      <c r="N16" s="1"/>
      <c r="O16" s="1"/>
      <c r="P16" s="1"/>
      <c r="Q16" s="1"/>
      <c r="R16" s="1"/>
      <c r="S16" s="1"/>
      <c r="T16" s="1"/>
      <c r="U16" s="1"/>
      <c r="V16" s="1"/>
      <c r="W16" s="1"/>
      <c r="X16" s="1"/>
      <c r="Y16" s="1"/>
      <c r="Z16" s="1"/>
    </row>
    <row r="17" spans="1:26" ht="27" customHeight="1" x14ac:dyDescent="0.3">
      <c r="A17" s="11"/>
      <c r="B17" s="14" t="s">
        <v>24</v>
      </c>
      <c r="C17" s="15">
        <v>15000</v>
      </c>
      <c r="D17" s="15">
        <v>15000</v>
      </c>
      <c r="E17" s="15">
        <v>15000</v>
      </c>
      <c r="F17" s="15">
        <v>15000</v>
      </c>
      <c r="G17" s="15">
        <f>SUM(C17:F17)</f>
        <v>60000</v>
      </c>
      <c r="H17" s="13"/>
      <c r="I17" s="22"/>
      <c r="J17" s="23"/>
      <c r="K17" s="23"/>
      <c r="L17" s="24"/>
      <c r="M17" s="1"/>
      <c r="N17" s="1"/>
      <c r="O17" s="1"/>
      <c r="P17" s="1"/>
      <c r="Q17" s="1"/>
      <c r="R17" s="1"/>
      <c r="S17" s="1"/>
      <c r="T17" s="1"/>
      <c r="U17" s="1"/>
      <c r="V17" s="1"/>
      <c r="W17" s="1"/>
      <c r="X17" s="1"/>
      <c r="Y17" s="1"/>
      <c r="Z17" s="1"/>
    </row>
    <row r="18" spans="1:26" ht="24.75" customHeight="1" x14ac:dyDescent="0.3">
      <c r="A18" s="11"/>
      <c r="B18" s="16" t="s">
        <v>25</v>
      </c>
      <c r="C18" s="17">
        <f t="shared" ref="C18:G18" si="6">C15-C17</f>
        <v>577500</v>
      </c>
      <c r="D18" s="17">
        <f t="shared" si="6"/>
        <v>25250</v>
      </c>
      <c r="E18" s="17">
        <f t="shared" si="6"/>
        <v>147000</v>
      </c>
      <c r="F18" s="17">
        <f t="shared" si="6"/>
        <v>594000</v>
      </c>
      <c r="G18" s="17">
        <f t="shared" si="6"/>
        <v>1343750</v>
      </c>
      <c r="H18" s="13"/>
      <c r="I18" s="22"/>
      <c r="J18" s="23"/>
      <c r="K18" s="23"/>
      <c r="L18" s="24"/>
      <c r="M18" s="1"/>
      <c r="N18" s="1"/>
      <c r="O18" s="1"/>
      <c r="P18" s="1"/>
      <c r="Q18" s="1"/>
      <c r="R18" s="1"/>
      <c r="S18" s="1"/>
      <c r="T18" s="1"/>
      <c r="U18" s="1"/>
      <c r="V18" s="1"/>
      <c r="W18" s="1"/>
      <c r="X18" s="1"/>
      <c r="Y18" s="1"/>
      <c r="Z18" s="1"/>
    </row>
    <row r="19" spans="1:26" ht="26.25" customHeight="1" x14ac:dyDescent="0.3">
      <c r="A19" s="11"/>
      <c r="B19" s="16" t="s">
        <v>26</v>
      </c>
      <c r="C19" s="15">
        <f t="shared" ref="C19:G19" si="7">(C14/C18)*100</f>
        <v>362.33766233766238</v>
      </c>
      <c r="D19" s="15">
        <f t="shared" si="7"/>
        <v>561.38613861386136</v>
      </c>
      <c r="E19" s="15">
        <f t="shared" si="7"/>
        <v>293.87755102040819</v>
      </c>
      <c r="F19" s="15">
        <f t="shared" si="7"/>
        <v>190.90909090909091</v>
      </c>
      <c r="G19" s="15">
        <f t="shared" si="7"/>
        <v>282.80930232558143</v>
      </c>
      <c r="H19" s="13"/>
      <c r="I19" s="25"/>
      <c r="J19" s="26"/>
      <c r="K19" s="26"/>
      <c r="L19" s="27"/>
      <c r="M19" s="1"/>
      <c r="N19" s="1"/>
      <c r="O19" s="1"/>
      <c r="P19" s="1"/>
      <c r="Q19" s="1"/>
      <c r="R19" s="1"/>
      <c r="S19" s="1"/>
      <c r="T19" s="1"/>
      <c r="U19" s="1"/>
      <c r="V19" s="1"/>
      <c r="W19" s="1"/>
      <c r="X19" s="1"/>
      <c r="Y19" s="1"/>
      <c r="Z19" s="1"/>
    </row>
    <row r="20" spans="1:26" ht="14.4" x14ac:dyDescent="0.3">
      <c r="A20" s="1"/>
      <c r="B20" s="10"/>
      <c r="C20" s="10"/>
      <c r="D20" s="10"/>
      <c r="E20" s="10"/>
      <c r="F20" s="10"/>
      <c r="G20" s="10"/>
      <c r="H20" s="1"/>
      <c r="I20" s="5"/>
      <c r="J20" s="1"/>
      <c r="K20" s="1"/>
      <c r="L20" s="1"/>
      <c r="M20" s="1"/>
      <c r="N20" s="1"/>
      <c r="O20" s="1"/>
      <c r="P20" s="1"/>
      <c r="Q20" s="1"/>
      <c r="R20" s="1"/>
      <c r="S20" s="1"/>
      <c r="T20" s="1"/>
      <c r="U20" s="1"/>
      <c r="V20" s="1"/>
      <c r="W20" s="1"/>
      <c r="X20" s="1"/>
      <c r="Y20" s="1"/>
      <c r="Z20" s="1"/>
    </row>
    <row r="21" spans="1:26" ht="14.4" x14ac:dyDescent="0.3">
      <c r="A21" s="1"/>
      <c r="B21" s="4"/>
      <c r="C21" s="4"/>
      <c r="D21" s="4"/>
      <c r="E21" s="4"/>
      <c r="F21" s="4"/>
      <c r="G21" s="4"/>
      <c r="H21" s="1"/>
      <c r="I21" s="5"/>
      <c r="J21" s="1"/>
      <c r="K21" s="1"/>
      <c r="L21" s="1"/>
      <c r="M21" s="1"/>
      <c r="N21" s="1"/>
      <c r="O21" s="1"/>
      <c r="P21" s="1"/>
      <c r="Q21" s="1"/>
      <c r="R21" s="1"/>
      <c r="S21" s="1"/>
      <c r="T21" s="1"/>
      <c r="U21" s="1"/>
      <c r="V21" s="1"/>
      <c r="W21" s="1"/>
      <c r="X21" s="1"/>
      <c r="Y21" s="1"/>
      <c r="Z21" s="1"/>
    </row>
    <row r="22" spans="1:26" ht="14.4" x14ac:dyDescent="0.3">
      <c r="A22" s="1"/>
      <c r="B22" s="4"/>
      <c r="C22" s="4"/>
      <c r="D22" s="4"/>
      <c r="E22" s="4"/>
      <c r="F22" s="4"/>
      <c r="G22" s="4"/>
      <c r="H22" s="1"/>
      <c r="I22" s="5"/>
      <c r="J22" s="1"/>
      <c r="K22" s="1"/>
      <c r="L22" s="1"/>
      <c r="M22" s="1"/>
      <c r="N22" s="1"/>
      <c r="O22" s="1"/>
      <c r="P22" s="1"/>
      <c r="Q22" s="1"/>
      <c r="R22" s="1"/>
      <c r="S22" s="1"/>
      <c r="T22" s="1"/>
      <c r="U22" s="1"/>
      <c r="V22" s="1"/>
      <c r="W22" s="1"/>
      <c r="X22" s="1"/>
      <c r="Y22" s="1"/>
      <c r="Z22" s="1"/>
    </row>
    <row r="23" spans="1:26" ht="14.4" x14ac:dyDescent="0.3">
      <c r="A23" s="1"/>
      <c r="B23" s="4"/>
      <c r="C23" s="4"/>
      <c r="D23" s="4"/>
      <c r="E23" s="4"/>
      <c r="F23" s="4"/>
      <c r="G23" s="4"/>
      <c r="H23" s="1"/>
      <c r="I23" s="5"/>
      <c r="J23" s="1"/>
      <c r="K23" s="1"/>
      <c r="L23" s="1"/>
      <c r="M23" s="1"/>
      <c r="N23" s="1"/>
      <c r="O23" s="1"/>
      <c r="P23" s="1"/>
      <c r="Q23" s="1"/>
      <c r="R23" s="1"/>
      <c r="S23" s="1"/>
      <c r="T23" s="1"/>
      <c r="U23" s="1"/>
      <c r="V23" s="1"/>
      <c r="W23" s="1"/>
      <c r="X23" s="1"/>
      <c r="Y23" s="1"/>
      <c r="Z23" s="1"/>
    </row>
    <row r="24" spans="1:26" ht="14.4" x14ac:dyDescent="0.3">
      <c r="A24" s="1"/>
      <c r="B24" s="4"/>
      <c r="C24" s="4"/>
      <c r="D24" s="4"/>
      <c r="E24" s="4"/>
      <c r="F24" s="4"/>
      <c r="G24" s="4"/>
      <c r="H24" s="1"/>
      <c r="I24" s="5"/>
      <c r="J24" s="1"/>
      <c r="K24" s="1"/>
      <c r="L24" s="1"/>
      <c r="M24" s="1"/>
      <c r="N24" s="1"/>
      <c r="O24" s="1"/>
      <c r="P24" s="1"/>
      <c r="Q24" s="1"/>
      <c r="R24" s="1"/>
      <c r="S24" s="1"/>
      <c r="T24" s="1"/>
      <c r="U24" s="1"/>
      <c r="V24" s="1"/>
      <c r="W24" s="1"/>
      <c r="X24" s="1"/>
      <c r="Y24" s="1"/>
      <c r="Z24" s="1"/>
    </row>
    <row r="25" spans="1:26" ht="14.4" x14ac:dyDescent="0.3">
      <c r="A25" s="1"/>
      <c r="B25" s="4"/>
      <c r="C25" s="4"/>
      <c r="D25" s="4"/>
      <c r="E25" s="4"/>
      <c r="F25" s="4"/>
      <c r="G25" s="4"/>
      <c r="H25" s="1"/>
      <c r="I25" s="5"/>
      <c r="J25" s="1"/>
      <c r="K25" s="1"/>
      <c r="L25" s="1"/>
      <c r="M25" s="1"/>
      <c r="N25" s="1"/>
      <c r="O25" s="1"/>
      <c r="P25" s="1"/>
      <c r="Q25" s="1"/>
      <c r="R25" s="1"/>
      <c r="S25" s="1"/>
      <c r="T25" s="1"/>
      <c r="U25" s="1"/>
      <c r="V25" s="1"/>
      <c r="W25" s="1"/>
      <c r="X25" s="1"/>
      <c r="Y25" s="1"/>
      <c r="Z25" s="1"/>
    </row>
    <row r="26" spans="1:26" ht="14.4" x14ac:dyDescent="0.3">
      <c r="A26" s="1"/>
      <c r="B26" s="4"/>
      <c r="C26" s="4"/>
      <c r="D26" s="4"/>
      <c r="E26" s="4"/>
      <c r="F26" s="4"/>
      <c r="G26" s="4"/>
      <c r="H26" s="1"/>
      <c r="I26" s="5"/>
      <c r="J26" s="1"/>
      <c r="K26" s="1"/>
      <c r="L26" s="1"/>
      <c r="M26" s="1"/>
      <c r="N26" s="1"/>
      <c r="O26" s="1"/>
      <c r="P26" s="1"/>
      <c r="Q26" s="1"/>
      <c r="R26" s="1"/>
      <c r="S26" s="1"/>
      <c r="T26" s="1"/>
      <c r="U26" s="1"/>
      <c r="V26" s="1"/>
      <c r="W26" s="1"/>
      <c r="X26" s="1"/>
      <c r="Y26" s="1"/>
      <c r="Z26" s="1"/>
    </row>
    <row r="27" spans="1:26" ht="14.4" x14ac:dyDescent="0.3">
      <c r="A27" s="1"/>
      <c r="B27" s="4"/>
      <c r="C27" s="4"/>
      <c r="D27" s="4"/>
      <c r="E27" s="4"/>
      <c r="F27" s="4"/>
      <c r="G27" s="4"/>
      <c r="H27" s="1"/>
      <c r="I27" s="5"/>
      <c r="J27" s="1"/>
      <c r="K27" s="1"/>
      <c r="L27" s="1"/>
      <c r="M27" s="1"/>
      <c r="N27" s="1"/>
      <c r="O27" s="1"/>
      <c r="P27" s="1"/>
      <c r="Q27" s="1"/>
      <c r="R27" s="1"/>
      <c r="S27" s="1"/>
      <c r="T27" s="1"/>
      <c r="U27" s="1"/>
      <c r="V27" s="1"/>
      <c r="W27" s="1"/>
      <c r="X27" s="1"/>
      <c r="Y27" s="1"/>
      <c r="Z27" s="1"/>
    </row>
    <row r="28" spans="1:26" ht="14.4" x14ac:dyDescent="0.3">
      <c r="A28" s="1"/>
      <c r="B28" s="4"/>
      <c r="C28" s="4"/>
      <c r="D28" s="4"/>
      <c r="E28" s="4"/>
      <c r="F28" s="4"/>
      <c r="G28" s="4"/>
      <c r="H28" s="1"/>
      <c r="I28" s="5"/>
      <c r="J28" s="1"/>
      <c r="K28" s="1"/>
      <c r="L28" s="1"/>
      <c r="M28" s="1"/>
      <c r="N28" s="1"/>
      <c r="O28" s="1"/>
      <c r="P28" s="1"/>
      <c r="Q28" s="1"/>
      <c r="R28" s="1"/>
      <c r="S28" s="1"/>
      <c r="T28" s="1"/>
      <c r="U28" s="1"/>
      <c r="V28" s="1"/>
      <c r="W28" s="1"/>
      <c r="X28" s="1"/>
      <c r="Y28" s="1"/>
      <c r="Z28" s="1"/>
    </row>
    <row r="29" spans="1:26" ht="14.4" x14ac:dyDescent="0.3">
      <c r="A29" s="1"/>
      <c r="B29" s="4"/>
      <c r="C29" s="4"/>
      <c r="D29" s="4"/>
      <c r="E29" s="4"/>
      <c r="F29" s="4"/>
      <c r="G29" s="4"/>
      <c r="H29" s="1"/>
      <c r="I29" s="5"/>
      <c r="J29" s="1"/>
      <c r="K29" s="1"/>
      <c r="L29" s="1"/>
      <c r="M29" s="1"/>
      <c r="N29" s="1"/>
      <c r="O29" s="1"/>
      <c r="P29" s="1"/>
      <c r="Q29" s="1"/>
      <c r="R29" s="1"/>
      <c r="S29" s="1"/>
      <c r="T29" s="1"/>
      <c r="U29" s="1"/>
      <c r="V29" s="1"/>
      <c r="W29" s="1"/>
      <c r="X29" s="1"/>
      <c r="Y29" s="1"/>
      <c r="Z29" s="1"/>
    </row>
    <row r="30" spans="1:26" ht="14.4" x14ac:dyDescent="0.3">
      <c r="A30" s="1"/>
      <c r="B30" s="4"/>
      <c r="C30" s="4"/>
      <c r="D30" s="4"/>
      <c r="E30" s="4"/>
      <c r="F30" s="4"/>
      <c r="G30" s="4"/>
      <c r="H30" s="1"/>
      <c r="I30" s="5"/>
      <c r="J30" s="1"/>
      <c r="K30" s="1"/>
      <c r="L30" s="1"/>
      <c r="M30" s="1"/>
      <c r="N30" s="1"/>
      <c r="O30" s="1"/>
      <c r="P30" s="1"/>
      <c r="Q30" s="1"/>
      <c r="R30" s="1"/>
      <c r="S30" s="1"/>
      <c r="T30" s="1"/>
      <c r="U30" s="1"/>
      <c r="V30" s="1"/>
      <c r="W30" s="1"/>
      <c r="X30" s="1"/>
      <c r="Y30" s="1"/>
      <c r="Z30" s="1"/>
    </row>
    <row r="31" spans="1:26" ht="14.4" x14ac:dyDescent="0.3">
      <c r="A31" s="1"/>
      <c r="B31" s="4"/>
      <c r="C31" s="4"/>
      <c r="D31" s="4"/>
      <c r="E31" s="4"/>
      <c r="F31" s="4"/>
      <c r="G31" s="4"/>
      <c r="H31" s="1"/>
      <c r="I31" s="5"/>
      <c r="J31" s="1"/>
      <c r="K31" s="1"/>
      <c r="L31" s="1"/>
      <c r="M31" s="1"/>
      <c r="N31" s="1"/>
      <c r="O31" s="1"/>
      <c r="P31" s="1"/>
      <c r="Q31" s="1"/>
      <c r="R31" s="1"/>
      <c r="S31" s="1"/>
      <c r="T31" s="1"/>
      <c r="U31" s="1"/>
      <c r="V31" s="1"/>
      <c r="W31" s="1"/>
      <c r="X31" s="1"/>
      <c r="Y31" s="1"/>
      <c r="Z31" s="1"/>
    </row>
  </sheetData>
  <mergeCells count="3">
    <mergeCell ref="B3:B4"/>
    <mergeCell ref="I7:L13"/>
    <mergeCell ref="I14:L19"/>
  </mergeCells>
  <hyperlinks>
    <hyperlink ref="I14" r:id="rId1" xr:uid="{00000000-0004-0000-01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F0794F667FC14A8F9B78502072717B" ma:contentTypeVersion="22" ma:contentTypeDescription="Create a new document." ma:contentTypeScope="" ma:versionID="5278872094820329868f3a1ec4a03ea7">
  <xsd:schema xmlns:xsd="http://www.w3.org/2001/XMLSchema" xmlns:xs="http://www.w3.org/2001/XMLSchema" xmlns:p="http://schemas.microsoft.com/office/2006/metadata/properties" xmlns:ns1="http://schemas.microsoft.com/sharepoint/v3" xmlns:ns2="53b756e6-5fd4-43f5-a86c-f7cbd04e370b" xmlns:ns3="f76b1972-2c1a-42d1-901e-b459e5e92cca" xmlns:ns4="8309e60a-7af2-4778-976a-e4c8d11b83f8" targetNamespace="http://schemas.microsoft.com/office/2006/metadata/properties" ma:root="true" ma:fieldsID="2af97ab778471d660fafae3a6bd22f4f" ns1:_="" ns2:_="" ns3:_="" ns4:_="">
    <xsd:import namespace="http://schemas.microsoft.com/sharepoint/v3"/>
    <xsd:import namespace="53b756e6-5fd4-43f5-a86c-f7cbd04e370b"/>
    <xsd:import namespace="f76b1972-2c1a-42d1-901e-b459e5e92cca"/>
    <xsd:import namespace="8309e60a-7af2-4778-976a-e4c8d11b83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Author0" minOccurs="0"/>
                <xsd:element ref="ns2:Filetyp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b756e6-5fd4-43f5-a86c-f7cbd04e37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e66efb-d690-4219-9e73-8f59ec8252d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uthor0" ma:index="26" nillable="true" ma:displayName="Author" ma:format="Dropdown" ma:list="UserInfo" ma:SharePointGroup="0" ma:internalName="Autho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iletype" ma:index="27" nillable="true" ma:displayName="File type" ma:format="Thumbnail" ma:internalName="Filetyp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6b1972-2c1a-42d1-901e-b459e5e92cca"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09e60a-7af2-4778-976a-e4c8d11b83f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69aa70e-d01d-4f68-adc2-93b1d58d0d94}" ma:internalName="TaxCatchAll" ma:showField="CatchAllData" ma:web="8309e60a-7af2-4778-976a-e4c8d11b83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309e60a-7af2-4778-976a-e4c8d11b83f8"/>
    <lcf76f155ced4ddcb4097134ff3c332f xmlns="53b756e6-5fd4-43f5-a86c-f7cbd04e370b">
      <Terms xmlns="http://schemas.microsoft.com/office/infopath/2007/PartnerControls"/>
    </lcf76f155ced4ddcb4097134ff3c332f>
    <_ip_UnifiedCompliancePolicyProperties xmlns="http://schemas.microsoft.com/sharepoint/v3" xsi:nil="true"/>
    <Author0 xmlns="53b756e6-5fd4-43f5-a86c-f7cbd04e370b">
      <UserInfo>
        <DisplayName/>
        <AccountId xsi:nil="true"/>
        <AccountType/>
      </UserInfo>
    </Author0>
    <Filetype xmlns="53b756e6-5fd4-43f5-a86c-f7cbd04e370b" xsi:nil="true"/>
  </documentManagement>
</p:properties>
</file>

<file path=customXml/itemProps1.xml><?xml version="1.0" encoding="utf-8"?>
<ds:datastoreItem xmlns:ds="http://schemas.openxmlformats.org/officeDocument/2006/customXml" ds:itemID="{18F07D96-3775-4AD2-9D1D-285C3A9B9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b756e6-5fd4-43f5-a86c-f7cbd04e370b"/>
    <ds:schemaRef ds:uri="f76b1972-2c1a-42d1-901e-b459e5e92cca"/>
    <ds:schemaRef ds:uri="8309e60a-7af2-4778-976a-e4c8d11b8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23993-D920-4162-89ED-451703441944}">
  <ds:schemaRefs>
    <ds:schemaRef ds:uri="http://schemas.microsoft.com/sharepoint/v3/contenttype/forms"/>
  </ds:schemaRefs>
</ds:datastoreItem>
</file>

<file path=customXml/itemProps3.xml><?xml version="1.0" encoding="utf-8"?>
<ds:datastoreItem xmlns:ds="http://schemas.openxmlformats.org/officeDocument/2006/customXml" ds:itemID="{29F8D34B-2220-4EC1-ACCC-3118B1F53DC2}">
  <ds:schemaRefs>
    <ds:schemaRef ds:uri="http://purl.org/dc/terms/"/>
    <ds:schemaRef ds:uri="8309e60a-7af2-4778-976a-e4c8d11b83f8"/>
    <ds:schemaRef ds:uri="http://purl.org/dc/dcmitype/"/>
    <ds:schemaRef ds:uri="http://www.w3.org/XML/1998/namespace"/>
    <ds:schemaRef ds:uri="f76b1972-2c1a-42d1-901e-b459e5e92cca"/>
    <ds:schemaRef ds:uri="http://schemas.microsoft.com/office/2006/documentManagement/types"/>
    <ds:schemaRef ds:uri="http://purl.org/dc/elements/1.1/"/>
    <ds:schemaRef ds:uri="53b756e6-5fd4-43f5-a86c-f7cbd04e370b"/>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Welcome</vt:lpstr>
      <vt:lpstr>Margin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Caragh Welford</dc:creator>
  <cp:lastModifiedBy>Caragh Welford</cp:lastModifiedBy>
  <dcterms:created xsi:type="dcterms:W3CDTF">2024-12-16T02:43:54Z</dcterms:created>
  <dcterms:modified xsi:type="dcterms:W3CDTF">2024-12-16T03:25:41Z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0x010100F1F0794F667FC14A8F9B78502072717B</vt:lpwstr>
  </property>
</Properties>
</file>